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<sst xmlns="http://schemas.openxmlformats.org/spreadsheetml/2006/main" count="117" uniqueCount="62">
  <si>
    <t>学号</t>
  </si>
  <si>
    <t>姓名</t>
  </si>
  <si>
    <t>专业</t>
  </si>
  <si>
    <t>德育模块分数</t>
  </si>
  <si>
    <t>智育模块分数</t>
  </si>
  <si>
    <t>体育及美育模块分数</t>
  </si>
  <si>
    <t>劳育模块分数</t>
  </si>
  <si>
    <t>综合测评总分</t>
  </si>
  <si>
    <t>分值</t>
  </si>
  <si>
    <t>排名</t>
  </si>
  <si>
    <t>总分</t>
  </si>
  <si>
    <t>潘宽</t>
  </si>
  <si>
    <t>环境科学与工程</t>
  </si>
  <si>
    <t>姚彦池</t>
  </si>
  <si>
    <t>朱佳妮</t>
  </si>
  <si>
    <t>王艳</t>
  </si>
  <si>
    <t>王忠远</t>
  </si>
  <si>
    <t>张海忠</t>
  </si>
  <si>
    <t>李聪</t>
  </si>
  <si>
    <t>刘莎莎</t>
  </si>
  <si>
    <t>杨家奇</t>
  </si>
  <si>
    <t>卢诗焕</t>
  </si>
  <si>
    <t>徐姝妍</t>
  </si>
  <si>
    <t>房晶晶</t>
  </si>
  <si>
    <t>董世闻</t>
  </si>
  <si>
    <t>颜毓波</t>
  </si>
  <si>
    <t>金思佳</t>
  </si>
  <si>
    <t>于雯菲</t>
  </si>
  <si>
    <t>徐伊婷</t>
  </si>
  <si>
    <t>龚洪洪</t>
  </si>
  <si>
    <t>余一天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</si>
  <si>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叶智恒</t>
    </r>
  </si>
  <si>
    <t>陈欣雨</t>
  </si>
  <si>
    <t>陈炳锋</t>
  </si>
  <si>
    <t>彭威</t>
  </si>
  <si>
    <t>陈炳江</t>
  </si>
  <si>
    <t>张思博</t>
  </si>
  <si>
    <t>朱浩峰</t>
  </si>
  <si>
    <t>陈思</t>
  </si>
  <si>
    <t>梁一帆</t>
  </si>
  <si>
    <t>胡士涛</t>
  </si>
  <si>
    <t>何丽质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</si>
  <si>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陈建腾</t>
    </r>
  </si>
  <si>
    <t>季真毅</t>
  </si>
  <si>
    <t>屈容妃</t>
  </si>
  <si>
    <t>孙一方</t>
  </si>
  <si>
    <t>叶鼎</t>
  </si>
  <si>
    <t>陈澳博</t>
  </si>
  <si>
    <t>王士伦</t>
  </si>
  <si>
    <t>黄敏</t>
  </si>
  <si>
    <t>111124230001</t>
  </si>
  <si>
    <t>陶小环</t>
  </si>
  <si>
    <t>屈佳佳</t>
  </si>
  <si>
    <t>程小宇</t>
  </si>
  <si>
    <t>裘丹燕</t>
  </si>
  <si>
    <t>程亭锋</t>
  </si>
  <si>
    <t>刘珈源</t>
  </si>
  <si>
    <t>丁天正</t>
  </si>
  <si>
    <t>闻小飞</t>
  </si>
  <si>
    <t>张峻</t>
  </si>
  <si>
    <t>周梁旭</t>
  </si>
  <si>
    <t>吴振涛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</si>
</sst>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\(0.00\)"/>
  </numFmts>
  <fonts count="26">
    <font>
      <sz val="11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topLeftCell="A37" workbookViewId="0">
      <selection activeCell="A1" sqref="A$1:A$1048576"/>
    </sheetView>
  </sheetViews>
  <sheetFormatPr defaultColWidth="9" defaultRowHeight="14.25"/>
  <cols>
    <col min="1" max="1" width="14.1083333333333" style="1" customWidth="1"/>
    <col min="2" max="2" width="9.775" customWidth="1"/>
    <col min="3" max="3" width="14.8833333333333" customWidth="1"/>
  </cols>
  <sheetData>
    <row r="1" spans="1:13">
      <c r="A1" s="2" t="s">
        <v>0</v>
      </c>
      <c r="B1" s="3" t="s">
        <v>1</v>
      </c>
      <c r="C1" s="3" t="s">
        <v>2</v>
      </c>
      <c r="D1" s="4" t="s">
        <v>3</v>
      </c>
      <c r="E1" s="5"/>
      <c r="F1" s="4" t="s">
        <v>4</v>
      </c>
      <c r="G1" s="5"/>
      <c r="H1" s="4" t="s">
        <v>5</v>
      </c>
      <c r="I1" s="5"/>
      <c r="J1" s="4" t="s">
        <v>6</v>
      </c>
      <c r="K1" s="5"/>
      <c r="L1" s="21" t="s">
        <v>7</v>
      </c>
      <c r="M1" s="22"/>
    </row>
    <row r="2" ht="13.8" customHeight="1" spans="1:13">
      <c r="A2" s="6"/>
      <c r="B2" s="7"/>
      <c r="C2" s="7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8" t="s">
        <v>8</v>
      </c>
      <c r="K2" s="8" t="s">
        <v>9</v>
      </c>
      <c r="L2" s="23" t="s">
        <v>10</v>
      </c>
      <c r="M2" s="8" t="s">
        <v>9</v>
      </c>
    </row>
    <row r="3" ht="22.05" customHeight="1" spans="1:13">
      <c r="A3" s="9">
        <v>111124270015</v>
      </c>
      <c r="B3" s="10" t="s">
        <v>11</v>
      </c>
      <c r="C3" s="11" t="s">
        <v>12</v>
      </c>
      <c r="D3" s="12">
        <v>15</v>
      </c>
      <c r="E3" s="12">
        <f>RANK(D3,$D$3:$D$51)</f>
        <v>9</v>
      </c>
      <c r="F3" s="12">
        <v>200</v>
      </c>
      <c r="G3" s="12">
        <f>RANK(F3,$F$3:$F$51)</f>
        <v>1</v>
      </c>
      <c r="H3" s="12">
        <v>0</v>
      </c>
      <c r="I3" s="12">
        <f>RANK(H3,$H$3:$H$51)</f>
        <v>2</v>
      </c>
      <c r="J3" s="12">
        <v>0</v>
      </c>
      <c r="K3" s="12">
        <f>RANK(J3,$J$3:$J$51)</f>
        <v>11</v>
      </c>
      <c r="L3" s="12">
        <f t="shared" ref="L3:L51" si="0">D3+F3+H3+J3</f>
        <v>215</v>
      </c>
      <c r="M3" s="12">
        <f>RANK(L3,$L$3:$L$51)</f>
        <v>1</v>
      </c>
    </row>
    <row r="4" ht="22.05" customHeight="1" spans="1:13">
      <c r="A4" s="9">
        <v>111124270008</v>
      </c>
      <c r="B4" s="10" t="s">
        <v>13</v>
      </c>
      <c r="C4" s="11" t="s">
        <v>12</v>
      </c>
      <c r="D4" s="12">
        <v>15</v>
      </c>
      <c r="E4" s="12">
        <f>RANK(D4,$D$3:$D$51)</f>
        <v>9</v>
      </c>
      <c r="F4" s="12">
        <v>144.05</v>
      </c>
      <c r="G4" s="12">
        <f>RANK(F4,$F$3:$F$51)</f>
        <v>2</v>
      </c>
      <c r="H4" s="13">
        <v>0</v>
      </c>
      <c r="I4" s="12">
        <f>RANK(H4,$H$3:$H$51)</f>
        <v>2</v>
      </c>
      <c r="J4" s="12">
        <v>0.4</v>
      </c>
      <c r="K4" s="12">
        <f>RANK(J4,$J$3:$J$51)</f>
        <v>9</v>
      </c>
      <c r="L4" s="12">
        <f t="shared" si="0"/>
        <v>159.45</v>
      </c>
      <c r="M4" s="12">
        <f>RANK(L4,$L$3:$L$51)</f>
        <v>2</v>
      </c>
    </row>
    <row r="5" ht="22.05" customHeight="1" spans="1:13">
      <c r="A5" s="9">
        <v>111123270016</v>
      </c>
      <c r="B5" s="11" t="s">
        <v>14</v>
      </c>
      <c r="C5" s="11" t="s">
        <v>12</v>
      </c>
      <c r="D5" s="12">
        <v>15</v>
      </c>
      <c r="E5" s="12">
        <f>RANK(D5,$D$3:$D$51)</f>
        <v>9</v>
      </c>
      <c r="F5" s="12">
        <v>140.02586207</v>
      </c>
      <c r="G5" s="12">
        <f>RANK(F5,$F$3:$F$51)</f>
        <v>3</v>
      </c>
      <c r="H5" s="12">
        <v>0</v>
      </c>
      <c r="I5" s="12">
        <f>RANK(H5,$H$3:$H$51)</f>
        <v>2</v>
      </c>
      <c r="J5" s="12">
        <v>0</v>
      </c>
      <c r="K5" s="12">
        <f>RANK(J5,$J$3:$J$51)</f>
        <v>11</v>
      </c>
      <c r="L5" s="12">
        <f t="shared" si="0"/>
        <v>155.02586207</v>
      </c>
      <c r="M5" s="12">
        <f>RANK(L5,$L$3:$L$51)</f>
        <v>3</v>
      </c>
    </row>
    <row r="6" ht="22.05" customHeight="1" spans="1:13">
      <c r="A6" s="9">
        <v>111124270004</v>
      </c>
      <c r="B6" s="10" t="s">
        <v>15</v>
      </c>
      <c r="C6" s="11" t="s">
        <v>12</v>
      </c>
      <c r="D6" s="12">
        <v>15</v>
      </c>
      <c r="E6" s="12">
        <f>RANK(D6,$D$3:$D$51)</f>
        <v>9</v>
      </c>
      <c r="F6" s="12">
        <v>130</v>
      </c>
      <c r="G6" s="12">
        <f>RANK(F6,$F$3:$F$51)</f>
        <v>4</v>
      </c>
      <c r="H6" s="13">
        <v>0</v>
      </c>
      <c r="I6" s="12">
        <f>RANK(H6,$H$3:$H$51)</f>
        <v>2</v>
      </c>
      <c r="J6" s="12">
        <v>0</v>
      </c>
      <c r="K6" s="12">
        <f>RANK(J6,$J$3:$J$51)</f>
        <v>11</v>
      </c>
      <c r="L6" s="12">
        <f t="shared" si="0"/>
        <v>145</v>
      </c>
      <c r="M6" s="12">
        <f>RANK(L6,$L$3:$L$51)</f>
        <v>4</v>
      </c>
    </row>
    <row r="7" ht="22.05" customHeight="1" spans="1:13">
      <c r="A7" s="9">
        <v>111124270018</v>
      </c>
      <c r="B7" s="11" t="s">
        <v>16</v>
      </c>
      <c r="C7" s="11" t="s">
        <v>12</v>
      </c>
      <c r="D7" s="12">
        <v>15</v>
      </c>
      <c r="E7" s="12">
        <f>RANK(D7,$D$3:$D$51)</f>
        <v>9</v>
      </c>
      <c r="F7" s="12">
        <v>106.5</v>
      </c>
      <c r="G7" s="12">
        <f>RANK(F7,$F$3:$F$51)</f>
        <v>5</v>
      </c>
      <c r="H7" s="12">
        <v>0</v>
      </c>
      <c r="I7" s="12">
        <f>RANK(H7,$H$3:$H$51)</f>
        <v>2</v>
      </c>
      <c r="J7" s="12">
        <v>0</v>
      </c>
      <c r="K7" s="12">
        <f>RANK(J7,$J$3:$J$51)</f>
        <v>11</v>
      </c>
      <c r="L7" s="12">
        <f t="shared" si="0"/>
        <v>121.5</v>
      </c>
      <c r="M7" s="12">
        <f>RANK(L7,$L$3:$L$51)</f>
        <v>5</v>
      </c>
    </row>
    <row r="8" ht="22.05" customHeight="1" spans="1:13">
      <c r="A8" s="9">
        <v>111124270020</v>
      </c>
      <c r="B8" s="11" t="s">
        <v>17</v>
      </c>
      <c r="C8" s="11" t="s">
        <v>12</v>
      </c>
      <c r="D8" s="12">
        <v>17</v>
      </c>
      <c r="E8" s="12">
        <f>RANK(D8,$D$3:$D$51)</f>
        <v>4</v>
      </c>
      <c r="F8" s="12">
        <v>102.5</v>
      </c>
      <c r="G8" s="12">
        <f>RANK(F8,$F$3:$F$51)</f>
        <v>8</v>
      </c>
      <c r="H8" s="12">
        <v>0</v>
      </c>
      <c r="I8" s="12">
        <f>RANK(H8,$H$3:$H$51)</f>
        <v>2</v>
      </c>
      <c r="J8" s="12">
        <v>0</v>
      </c>
      <c r="K8" s="12">
        <f>RANK(J8,$J$3:$J$51)</f>
        <v>11</v>
      </c>
      <c r="L8" s="12">
        <f t="shared" si="0"/>
        <v>119.5</v>
      </c>
      <c r="M8" s="12">
        <f>RANK(L8,$L$3:$L$51)</f>
        <v>6</v>
      </c>
    </row>
    <row r="9" ht="22.05" customHeight="1" spans="1:13">
      <c r="A9" s="14">
        <v>1112127016</v>
      </c>
      <c r="B9" s="11" t="s">
        <v>18</v>
      </c>
      <c r="C9" s="11" t="s">
        <v>12</v>
      </c>
      <c r="D9" s="12">
        <v>15</v>
      </c>
      <c r="E9" s="12">
        <f>RANK(D9,$D$3:$D$51)</f>
        <v>9</v>
      </c>
      <c r="F9" s="12">
        <v>104</v>
      </c>
      <c r="G9" s="12">
        <f>RANK(F9,$F$3:$F$51)</f>
        <v>6</v>
      </c>
      <c r="H9" s="12">
        <v>0</v>
      </c>
      <c r="I9" s="12">
        <f>RANK(H9,$H$3:$H$51)</f>
        <v>2</v>
      </c>
      <c r="J9" s="12">
        <v>0</v>
      </c>
      <c r="K9" s="12">
        <f>RANK(J9,$J$3:$J$51)</f>
        <v>11</v>
      </c>
      <c r="L9" s="12">
        <f t="shared" si="0"/>
        <v>119</v>
      </c>
      <c r="M9" s="12">
        <f>RANK(L9,$L$3:$L$51)</f>
        <v>7</v>
      </c>
    </row>
    <row r="10" ht="22.05" customHeight="1" spans="1:13">
      <c r="A10" s="9">
        <v>111123270021</v>
      </c>
      <c r="B10" s="11" t="s">
        <v>19</v>
      </c>
      <c r="C10" s="11" t="s">
        <v>12</v>
      </c>
      <c r="D10" s="12">
        <v>15</v>
      </c>
      <c r="E10" s="12">
        <f>RANK(D10,$D$3:$D$51)</f>
        <v>9</v>
      </c>
      <c r="F10" s="12">
        <v>103.643</v>
      </c>
      <c r="G10" s="12">
        <f>RANK(F10,$F$3:$F$51)</f>
        <v>7</v>
      </c>
      <c r="H10" s="12">
        <v>0</v>
      </c>
      <c r="I10" s="12">
        <f>RANK(H10,$H$3:$H$51)</f>
        <v>2</v>
      </c>
      <c r="J10" s="12">
        <v>0</v>
      </c>
      <c r="K10" s="12">
        <f>RANK(J10,$J$3:$J$51)</f>
        <v>11</v>
      </c>
      <c r="L10" s="12">
        <f t="shared" si="0"/>
        <v>118.643</v>
      </c>
      <c r="M10" s="12">
        <f>RANK(L10,$L$3:$L$51)</f>
        <v>8</v>
      </c>
    </row>
    <row r="11" ht="22.05" customHeight="1" spans="1:13">
      <c r="A11" s="9">
        <v>111123270022</v>
      </c>
      <c r="B11" s="11" t="s">
        <v>20</v>
      </c>
      <c r="C11" s="11" t="s">
        <v>12</v>
      </c>
      <c r="D11" s="12">
        <v>15</v>
      </c>
      <c r="E11" s="12">
        <f>RANK(D11,$D$3:$D$51)</f>
        <v>9</v>
      </c>
      <c r="F11" s="12">
        <v>87.517</v>
      </c>
      <c r="G11" s="12">
        <f>RANK(F11,$F$3:$F$51)</f>
        <v>9</v>
      </c>
      <c r="H11" s="12">
        <v>0</v>
      </c>
      <c r="I11" s="12">
        <f>RANK(H11,$H$3:$H$51)</f>
        <v>2</v>
      </c>
      <c r="J11" s="12">
        <v>0</v>
      </c>
      <c r="K11" s="12">
        <f>RANK(J11,$J$3:$J$51)</f>
        <v>11</v>
      </c>
      <c r="L11" s="12">
        <f t="shared" si="0"/>
        <v>102.517</v>
      </c>
      <c r="M11" s="12">
        <f>RANK(L11,$L$3:$L$51)</f>
        <v>9</v>
      </c>
    </row>
    <row r="12" ht="22.05" customHeight="1" spans="1:13">
      <c r="A12" s="9">
        <v>111123270018</v>
      </c>
      <c r="B12" s="11" t="s">
        <v>21</v>
      </c>
      <c r="C12" s="11" t="s">
        <v>12</v>
      </c>
      <c r="D12" s="12">
        <v>15</v>
      </c>
      <c r="E12" s="12">
        <f>RANK(D12,$D$3:$D$51)</f>
        <v>9</v>
      </c>
      <c r="F12" s="12">
        <v>83.53571429</v>
      </c>
      <c r="G12" s="12">
        <f>RANK(F12,$F$3:$F$51)</f>
        <v>10</v>
      </c>
      <c r="H12" s="12">
        <v>0</v>
      </c>
      <c r="I12" s="12">
        <f>RANK(H12,$H$3:$H$51)</f>
        <v>2</v>
      </c>
      <c r="J12" s="12">
        <v>0</v>
      </c>
      <c r="K12" s="12">
        <f>RANK(J12,$J$3:$J$51)</f>
        <v>11</v>
      </c>
      <c r="L12" s="12">
        <f t="shared" si="0"/>
        <v>98.53571429</v>
      </c>
      <c r="M12" s="12">
        <f>RANK(L12,$L$3:$L$51)</f>
        <v>10</v>
      </c>
    </row>
    <row r="13" ht="22.05" customHeight="1" spans="1:13">
      <c r="A13" s="9">
        <v>111123270012</v>
      </c>
      <c r="B13" s="11" t="s">
        <v>22</v>
      </c>
      <c r="C13" s="11" t="s">
        <v>12</v>
      </c>
      <c r="D13" s="12">
        <v>19</v>
      </c>
      <c r="E13" s="12">
        <f>RANK(D13,$D$3:$D$51)</f>
        <v>3</v>
      </c>
      <c r="F13" s="12">
        <v>78.21</v>
      </c>
      <c r="G13" s="12">
        <f>RANK(F13,$F$3:$F$51)</f>
        <v>12</v>
      </c>
      <c r="H13" s="12">
        <v>0</v>
      </c>
      <c r="I13" s="12">
        <f>RANK(H13,$H$3:$H$51)</f>
        <v>2</v>
      </c>
      <c r="J13" s="12">
        <v>0</v>
      </c>
      <c r="K13" s="12">
        <f>RANK(J13,$J$3:$J$51)</f>
        <v>11</v>
      </c>
      <c r="L13" s="12">
        <f t="shared" si="0"/>
        <v>97.21</v>
      </c>
      <c r="M13" s="12">
        <f>RANK(L13,$L$3:$L$51)</f>
        <v>11</v>
      </c>
    </row>
    <row r="14" ht="22.05" customHeight="1" spans="1:13">
      <c r="A14" s="9">
        <v>111124270007</v>
      </c>
      <c r="B14" s="11" t="s">
        <v>23</v>
      </c>
      <c r="C14" s="11" t="s">
        <v>12</v>
      </c>
      <c r="D14" s="12">
        <v>15</v>
      </c>
      <c r="E14" s="12">
        <f>RANK(D14,$D$3:$D$51)</f>
        <v>9</v>
      </c>
      <c r="F14" s="12">
        <v>81.75</v>
      </c>
      <c r="G14" s="12">
        <f>RANK(F14,$F$3:$F$51)</f>
        <v>11</v>
      </c>
      <c r="H14" s="12">
        <v>0</v>
      </c>
      <c r="I14" s="12">
        <f>RANK(H14,$H$3:$H$51)</f>
        <v>2</v>
      </c>
      <c r="J14" s="12">
        <v>0</v>
      </c>
      <c r="K14" s="12">
        <f>RANK(J14,$J$3:$J$51)</f>
        <v>11</v>
      </c>
      <c r="L14" s="12">
        <f t="shared" si="0"/>
        <v>96.75</v>
      </c>
      <c r="M14" s="12">
        <f>RANK(L14,$L$3:$L$51)</f>
        <v>12</v>
      </c>
    </row>
    <row r="15" ht="22.05" customHeight="1" spans="1:13">
      <c r="A15" s="9">
        <v>111123270015</v>
      </c>
      <c r="B15" s="11" t="s">
        <v>24</v>
      </c>
      <c r="C15" s="11" t="s">
        <v>12</v>
      </c>
      <c r="D15" s="12">
        <v>15</v>
      </c>
      <c r="E15" s="12">
        <f>RANK(D15,$D$3:$D$51)</f>
        <v>9</v>
      </c>
      <c r="F15" s="12">
        <v>77.87941176</v>
      </c>
      <c r="G15" s="12">
        <f>RANK(F15,$F$3:$F$51)</f>
        <v>13</v>
      </c>
      <c r="H15" s="12">
        <v>0</v>
      </c>
      <c r="I15" s="12">
        <f>RANK(H15,$H$3:$H$51)</f>
        <v>2</v>
      </c>
      <c r="J15" s="12">
        <v>0</v>
      </c>
      <c r="K15" s="12">
        <f>RANK(J15,$J$3:$J$51)</f>
        <v>11</v>
      </c>
      <c r="L15" s="12">
        <f t="shared" si="0"/>
        <v>92.87941176</v>
      </c>
      <c r="M15" s="12">
        <f>RANK(L15,$L$3:$L$51)</f>
        <v>13</v>
      </c>
    </row>
    <row r="16" ht="22.05" customHeight="1" spans="1:13">
      <c r="A16" s="9">
        <v>111124270022</v>
      </c>
      <c r="B16" s="10" t="s">
        <v>25</v>
      </c>
      <c r="C16" s="10" t="s">
        <v>12</v>
      </c>
      <c r="D16" s="12">
        <v>15</v>
      </c>
      <c r="E16" s="12">
        <f>RANK(D16,$D$3:$D$51)</f>
        <v>9</v>
      </c>
      <c r="F16" s="12">
        <v>76.5</v>
      </c>
      <c r="G16" s="12">
        <f>RANK(F16,$F$3:$F$51)</f>
        <v>14</v>
      </c>
      <c r="H16" s="12">
        <v>0</v>
      </c>
      <c r="I16" s="12">
        <f>RANK(H16,$H$3:$H$51)</f>
        <v>2</v>
      </c>
      <c r="J16" s="12">
        <v>0</v>
      </c>
      <c r="K16" s="12">
        <f>RANK(J16,$J$3:$J$51)</f>
        <v>11</v>
      </c>
      <c r="L16" s="12">
        <f t="shared" si="0"/>
        <v>91.5</v>
      </c>
      <c r="M16" s="12">
        <f>RANK(L16,$L$3:$L$51)</f>
        <v>14</v>
      </c>
    </row>
    <row r="17" ht="22.05" customHeight="1" spans="1:13">
      <c r="A17" s="9">
        <v>111123270008</v>
      </c>
      <c r="B17" s="11" t="s">
        <v>26</v>
      </c>
      <c r="C17" s="11" t="s">
        <v>12</v>
      </c>
      <c r="D17" s="12">
        <v>15</v>
      </c>
      <c r="E17" s="12">
        <f>RANK(D17,$D$3:$D$51)</f>
        <v>9</v>
      </c>
      <c r="F17" s="12">
        <v>73.19</v>
      </c>
      <c r="G17" s="12">
        <f>RANK(F17,$F$3:$F$51)</f>
        <v>15</v>
      </c>
      <c r="H17" s="12">
        <v>0</v>
      </c>
      <c r="I17" s="12">
        <f>RANK(H17,$H$3:$H$51)</f>
        <v>2</v>
      </c>
      <c r="J17" s="12">
        <v>0</v>
      </c>
      <c r="K17" s="12">
        <f>RANK(J17,$J$3:$J$51)</f>
        <v>11</v>
      </c>
      <c r="L17" s="12">
        <f t="shared" si="0"/>
        <v>88.19</v>
      </c>
      <c r="M17" s="12">
        <f>RANK(L17,$L$3:$L$51)</f>
        <v>15</v>
      </c>
    </row>
    <row r="18" ht="22.05" customHeight="1" spans="1:13">
      <c r="A18" s="9">
        <v>111124270016</v>
      </c>
      <c r="B18" s="10" t="s">
        <v>27</v>
      </c>
      <c r="C18" s="10" t="s">
        <v>12</v>
      </c>
      <c r="D18" s="12">
        <v>15</v>
      </c>
      <c r="E18" s="12">
        <f>RANK(D18,$D$3:$D$51)</f>
        <v>9</v>
      </c>
      <c r="F18" s="12">
        <v>69</v>
      </c>
      <c r="G18" s="12">
        <f>RANK(F18,$F$3:$F$51)</f>
        <v>16</v>
      </c>
      <c r="H18" s="12">
        <v>0</v>
      </c>
      <c r="I18" s="12">
        <f>RANK(H18,$H$3:$H$51)</f>
        <v>2</v>
      </c>
      <c r="J18" s="12">
        <v>0</v>
      </c>
      <c r="K18" s="12">
        <f>RANK(J18,$J$3:$J$51)</f>
        <v>11</v>
      </c>
      <c r="L18" s="12">
        <f t="shared" si="0"/>
        <v>84</v>
      </c>
      <c r="M18" s="12">
        <f>RANK(L18,$L$3:$L$51)</f>
        <v>16</v>
      </c>
    </row>
    <row r="19" ht="22.05" customHeight="1" spans="1:13">
      <c r="A19" s="9">
        <v>111123270019</v>
      </c>
      <c r="B19" s="11" t="s">
        <v>28</v>
      </c>
      <c r="C19" s="11" t="s">
        <v>12</v>
      </c>
      <c r="D19" s="12">
        <v>15</v>
      </c>
      <c r="E19" s="12">
        <f>RANK(D19,$D$3:$D$51)</f>
        <v>9</v>
      </c>
      <c r="F19" s="12">
        <v>68.51724138</v>
      </c>
      <c r="G19" s="12">
        <f>RANK(F19,$F$3:$F$51)</f>
        <v>17</v>
      </c>
      <c r="H19" s="12">
        <v>0</v>
      </c>
      <c r="I19" s="12">
        <f>RANK(H19,$H$3:$H$51)</f>
        <v>2</v>
      </c>
      <c r="J19" s="12">
        <v>0</v>
      </c>
      <c r="K19" s="12">
        <f>RANK(J19,$J$3:$J$51)</f>
        <v>11</v>
      </c>
      <c r="L19" s="12">
        <f t="shared" si="0"/>
        <v>83.51724138</v>
      </c>
      <c r="M19" s="12">
        <f>RANK(L19,$L$3:$L$51)</f>
        <v>17</v>
      </c>
    </row>
    <row r="20" ht="22.05" customHeight="1" spans="1:13">
      <c r="A20" s="9">
        <v>111124270014</v>
      </c>
      <c r="B20" s="10" t="s">
        <v>29</v>
      </c>
      <c r="C20" s="10" t="s">
        <v>12</v>
      </c>
      <c r="D20" s="12">
        <v>15</v>
      </c>
      <c r="E20" s="12">
        <f>RANK(D20,$D$3:$D$51)</f>
        <v>9</v>
      </c>
      <c r="F20" s="12">
        <v>66.5</v>
      </c>
      <c r="G20" s="12">
        <f>RANK(F20,$F$3:$F$51)</f>
        <v>18</v>
      </c>
      <c r="H20" s="12">
        <v>0</v>
      </c>
      <c r="I20" s="12">
        <f>RANK(H20,$H$3:$H$51)</f>
        <v>2</v>
      </c>
      <c r="J20" s="12">
        <v>2</v>
      </c>
      <c r="K20" s="12">
        <f>RANK(J20,$J$3:$J$51)</f>
        <v>1</v>
      </c>
      <c r="L20" s="12">
        <f t="shared" si="0"/>
        <v>83.5</v>
      </c>
      <c r="M20" s="12">
        <f>RANK(L20,$L$3:$L$51)</f>
        <v>18</v>
      </c>
    </row>
    <row r="21" ht="22.05" customHeight="1" spans="1:13">
      <c r="A21" s="9">
        <v>111123270006</v>
      </c>
      <c r="B21" s="11" t="s">
        <v>30</v>
      </c>
      <c r="C21" s="11" t="s">
        <v>12</v>
      </c>
      <c r="D21" s="12">
        <v>16</v>
      </c>
      <c r="E21" s="12">
        <f>RANK(D21,$D$3:$D$51)</f>
        <v>5</v>
      </c>
      <c r="F21" s="12">
        <v>62.799</v>
      </c>
      <c r="G21" s="12">
        <f>RANK(F21,$F$3:$F$51)</f>
        <v>20</v>
      </c>
      <c r="H21" s="12">
        <v>0</v>
      </c>
      <c r="I21" s="12">
        <f>RANK(H21,$H$3:$H$51)</f>
        <v>2</v>
      </c>
      <c r="J21" s="12">
        <v>2</v>
      </c>
      <c r="K21" s="12">
        <f>RANK(J21,$J$3:$J$51)</f>
        <v>1</v>
      </c>
      <c r="L21" s="12">
        <f t="shared" si="0"/>
        <v>80.799</v>
      </c>
      <c r="M21" s="12">
        <f>RANK(L21,$L$3:$L$51)</f>
        <v>19</v>
      </c>
    </row>
    <row r="22" ht="22.05" customHeight="1" spans="1:13">
      <c r="A22" s="9">
        <v>111122270016</v>
      </c>
      <c r="B22" s="12" t="s">
        <v>31</v>
      </c>
      <c r="C22" s="11" t="s">
        <v>12</v>
      </c>
      <c r="D22" s="12">
        <v>15</v>
      </c>
      <c r="E22" s="12">
        <f>RANK(D22,$D$3:$D$51)</f>
        <v>9</v>
      </c>
      <c r="F22" s="12">
        <v>64.5</v>
      </c>
      <c r="G22" s="12">
        <f>RANK(F22,$F$3:$F$51)</f>
        <v>19</v>
      </c>
      <c r="H22" s="12">
        <v>0</v>
      </c>
      <c r="I22" s="12">
        <f>RANK(H22,$H$3:$H$51)</f>
        <v>2</v>
      </c>
      <c r="J22" s="12">
        <v>0</v>
      </c>
      <c r="K22" s="12">
        <f>RANK(J22,$J$3:$J$51)</f>
        <v>11</v>
      </c>
      <c r="L22" s="12">
        <f t="shared" si="0"/>
        <v>79.5</v>
      </c>
      <c r="M22" s="12">
        <f>RANK(L22,$L$3:$L$51)</f>
        <v>20</v>
      </c>
    </row>
    <row r="23" ht="22.05" customHeight="1" spans="1:13">
      <c r="A23" s="9">
        <v>111123270001</v>
      </c>
      <c r="B23" s="11" t="s">
        <v>32</v>
      </c>
      <c r="C23" s="11" t="s">
        <v>12</v>
      </c>
      <c r="D23" s="12">
        <v>15</v>
      </c>
      <c r="E23" s="12">
        <f>RANK(D23,$D$3:$D$51)</f>
        <v>9</v>
      </c>
      <c r="F23" s="12">
        <v>60.826</v>
      </c>
      <c r="G23" s="12">
        <f>RANK(F23,$F$3:$F$51)</f>
        <v>21</v>
      </c>
      <c r="H23" s="12">
        <v>0</v>
      </c>
      <c r="I23" s="12">
        <f>RANK(H23,$H$3:$H$51)</f>
        <v>2</v>
      </c>
      <c r="J23" s="12">
        <v>0</v>
      </c>
      <c r="K23" s="12">
        <f>RANK(J23,$J$3:$J$51)</f>
        <v>11</v>
      </c>
      <c r="L23" s="12">
        <f t="shared" si="0"/>
        <v>75.826</v>
      </c>
      <c r="M23" s="12">
        <f>RANK(L23,$L$3:$L$51)</f>
        <v>21</v>
      </c>
    </row>
    <row r="24" ht="22.05" customHeight="1" spans="1:13">
      <c r="A24" s="9">
        <v>111124270005</v>
      </c>
      <c r="B24" s="11" t="s">
        <v>33</v>
      </c>
      <c r="C24" s="11" t="s">
        <v>12</v>
      </c>
      <c r="D24" s="12">
        <v>15</v>
      </c>
      <c r="E24" s="12">
        <f>RANK(D24,$D$3:$D$51)</f>
        <v>9</v>
      </c>
      <c r="F24" s="12">
        <v>54</v>
      </c>
      <c r="G24" s="12">
        <f>RANK(F24,$F$3:$F$51)</f>
        <v>22</v>
      </c>
      <c r="H24" s="12">
        <v>0</v>
      </c>
      <c r="I24" s="12">
        <f>RANK(H24,$H$3:$H$51)</f>
        <v>2</v>
      </c>
      <c r="J24" s="12">
        <v>2</v>
      </c>
      <c r="K24" s="12">
        <f>RANK(J24,$J$3:$J$51)</f>
        <v>1</v>
      </c>
      <c r="L24" s="12">
        <f t="shared" si="0"/>
        <v>71</v>
      </c>
      <c r="M24" s="12">
        <f>RANK(L24,$L$3:$L$51)</f>
        <v>22</v>
      </c>
    </row>
    <row r="25" ht="22.05" customHeight="1" spans="1:13">
      <c r="A25" s="9">
        <v>111123270014</v>
      </c>
      <c r="B25" s="11" t="s">
        <v>34</v>
      </c>
      <c r="C25" s="11" t="s">
        <v>12</v>
      </c>
      <c r="D25" s="12">
        <v>15</v>
      </c>
      <c r="E25" s="12">
        <f>RANK(D25,$D$3:$D$51)</f>
        <v>9</v>
      </c>
      <c r="F25" s="12">
        <v>53.31</v>
      </c>
      <c r="G25" s="12">
        <f>RANK(F25,$F$3:$F$51)</f>
        <v>23</v>
      </c>
      <c r="H25" s="12">
        <v>0</v>
      </c>
      <c r="I25" s="12">
        <f>RANK(H25,$H$3:$H$51)</f>
        <v>2</v>
      </c>
      <c r="J25" s="12">
        <v>0</v>
      </c>
      <c r="K25" s="12">
        <f>RANK(J25,$J$3:$J$51)</f>
        <v>11</v>
      </c>
      <c r="L25" s="12">
        <f t="shared" si="0"/>
        <v>68.31</v>
      </c>
      <c r="M25" s="12">
        <f>RANK(L25,$L$3:$L$51)</f>
        <v>23</v>
      </c>
    </row>
    <row r="26" ht="22.05" customHeight="1" spans="1:13">
      <c r="A26" s="9">
        <v>111122270015</v>
      </c>
      <c r="B26" s="11" t="s">
        <v>35</v>
      </c>
      <c r="C26" s="11" t="s">
        <v>12</v>
      </c>
      <c r="D26" s="12">
        <v>15</v>
      </c>
      <c r="E26" s="12">
        <f>RANK(D26,$D$3:$D$51)</f>
        <v>9</v>
      </c>
      <c r="F26" s="12">
        <v>50</v>
      </c>
      <c r="G26" s="12">
        <f>RANK(F26,$F$3:$F$51)</f>
        <v>25</v>
      </c>
      <c r="H26" s="13">
        <v>0</v>
      </c>
      <c r="I26" s="12">
        <f>RANK(H26,$H$3:$H$51)</f>
        <v>2</v>
      </c>
      <c r="J26" s="12">
        <v>2</v>
      </c>
      <c r="K26" s="12">
        <f>RANK(J26,$J$3:$J$51)</f>
        <v>1</v>
      </c>
      <c r="L26" s="12">
        <f t="shared" si="0"/>
        <v>67</v>
      </c>
      <c r="M26" s="12">
        <f>RANK(L26,$L$3:$L$51)</f>
        <v>24</v>
      </c>
    </row>
    <row r="27" ht="22.05" customHeight="1" spans="1:13">
      <c r="A27" s="9">
        <v>111124270017</v>
      </c>
      <c r="B27" s="11" t="s">
        <v>36</v>
      </c>
      <c r="C27" s="11" t="s">
        <v>12</v>
      </c>
      <c r="D27" s="12">
        <v>15.5</v>
      </c>
      <c r="E27" s="12">
        <f>RANK(D27,$D$3:$D$51)</f>
        <v>8</v>
      </c>
      <c r="F27" s="12">
        <v>50</v>
      </c>
      <c r="G27" s="12">
        <f>RANK(F27,$F$3:$F$51)</f>
        <v>25</v>
      </c>
      <c r="H27" s="12">
        <v>0</v>
      </c>
      <c r="I27" s="12">
        <f>RANK(H27,$H$3:$H$51)</f>
        <v>2</v>
      </c>
      <c r="J27" s="12">
        <v>0.725</v>
      </c>
      <c r="K27" s="12">
        <f>RANK(J27,$J$3:$J$51)</f>
        <v>7</v>
      </c>
      <c r="L27" s="12">
        <f t="shared" si="0"/>
        <v>66.225</v>
      </c>
      <c r="M27" s="12">
        <f>RANK(L27,$L$3:$L$51)</f>
        <v>25</v>
      </c>
    </row>
    <row r="28" ht="22.05" customHeight="1" spans="1:13">
      <c r="A28" s="9">
        <v>111123270017</v>
      </c>
      <c r="B28" s="11" t="s">
        <v>37</v>
      </c>
      <c r="C28" s="11" t="s">
        <v>12</v>
      </c>
      <c r="D28" s="12">
        <v>20</v>
      </c>
      <c r="E28" s="12">
        <f>RANK(D28,$D$3:$D$51)</f>
        <v>2</v>
      </c>
      <c r="F28" s="12">
        <v>45.9</v>
      </c>
      <c r="G28" s="12">
        <f>RANK(F28,$F$3:$F$51)</f>
        <v>39</v>
      </c>
      <c r="H28" s="12">
        <v>0</v>
      </c>
      <c r="I28" s="12">
        <f>RANK(H28,$H$3:$H$51)</f>
        <v>2</v>
      </c>
      <c r="J28" s="12">
        <v>0</v>
      </c>
      <c r="K28" s="12">
        <f>RANK(J28,$J$3:$J$51)</f>
        <v>11</v>
      </c>
      <c r="L28" s="12">
        <f t="shared" si="0"/>
        <v>65.9</v>
      </c>
      <c r="M28" s="12">
        <f>RANK(L28,$L$3:$L$51)</f>
        <v>26</v>
      </c>
    </row>
    <row r="29" ht="22.05" customHeight="1" spans="1:13">
      <c r="A29" s="9">
        <v>111122270014</v>
      </c>
      <c r="B29" s="11" t="s">
        <v>38</v>
      </c>
      <c r="C29" s="11" t="s">
        <v>12</v>
      </c>
      <c r="D29" s="12">
        <v>15</v>
      </c>
      <c r="E29" s="12">
        <f>RANK(D29,$D$3:$D$51)</f>
        <v>9</v>
      </c>
      <c r="F29" s="12">
        <v>50</v>
      </c>
      <c r="G29" s="12">
        <f>RANK(F29,$F$3:$F$51)</f>
        <v>25</v>
      </c>
      <c r="H29" s="13">
        <v>0</v>
      </c>
      <c r="I29" s="12">
        <f>RANK(H29,$H$3:$H$51)</f>
        <v>2</v>
      </c>
      <c r="J29" s="12">
        <v>0.7</v>
      </c>
      <c r="K29" s="12">
        <f>RANK(J29,$J$3:$J$51)</f>
        <v>8</v>
      </c>
      <c r="L29" s="12">
        <f t="shared" si="0"/>
        <v>65.7</v>
      </c>
      <c r="M29" s="12">
        <f>RANK(L29,$L$3:$L$51)</f>
        <v>27</v>
      </c>
    </row>
    <row r="30" ht="22.05" customHeight="1" spans="1:13">
      <c r="A30" s="9">
        <v>111123270013</v>
      </c>
      <c r="B30" s="11" t="s">
        <v>39</v>
      </c>
      <c r="C30" s="11" t="s">
        <v>12</v>
      </c>
      <c r="D30" s="12">
        <v>15</v>
      </c>
      <c r="E30" s="12">
        <f>RANK(D30,$D$3:$D$51)</f>
        <v>9</v>
      </c>
      <c r="F30" s="12">
        <v>50.68</v>
      </c>
      <c r="G30" s="12">
        <f>RANK(F30,$F$3:$F$51)</f>
        <v>24</v>
      </c>
      <c r="H30" s="12">
        <v>0</v>
      </c>
      <c r="I30" s="12">
        <f>RANK(H30,$H$3:$H$51)</f>
        <v>2</v>
      </c>
      <c r="J30" s="12">
        <v>0</v>
      </c>
      <c r="K30" s="12">
        <f>RANK(J30,$J$3:$J$51)</f>
        <v>11</v>
      </c>
      <c r="L30" s="12">
        <f t="shared" si="0"/>
        <v>65.68</v>
      </c>
      <c r="M30" s="12">
        <f>RANK(L30,$L$3:$L$51)</f>
        <v>28</v>
      </c>
    </row>
    <row r="31" ht="22.05" customHeight="1" spans="1:13">
      <c r="A31" s="9">
        <v>111124270023</v>
      </c>
      <c r="B31" s="11" t="s">
        <v>40</v>
      </c>
      <c r="C31" s="11" t="s">
        <v>12</v>
      </c>
      <c r="D31" s="12">
        <v>15</v>
      </c>
      <c r="E31" s="12">
        <f>RANK(D31,$D$3:$D$51)</f>
        <v>9</v>
      </c>
      <c r="F31" s="12">
        <v>50</v>
      </c>
      <c r="G31" s="12">
        <f>RANK(F31,$F$3:$F$51)</f>
        <v>25</v>
      </c>
      <c r="H31" s="12">
        <v>0</v>
      </c>
      <c r="I31" s="12">
        <f>RANK(H31,$H$3:$H$51)</f>
        <v>2</v>
      </c>
      <c r="J31" s="12">
        <v>0</v>
      </c>
      <c r="K31" s="12">
        <f>RANK(J31,$J$3:$J$51)</f>
        <v>11</v>
      </c>
      <c r="L31" s="12">
        <f t="shared" si="0"/>
        <v>65</v>
      </c>
      <c r="M31" s="12">
        <f>RANK(L31,$L$3:$L$51)</f>
        <v>29</v>
      </c>
    </row>
    <row r="32" ht="22.05" customHeight="1" spans="1:13">
      <c r="A32" s="9">
        <v>1112127017</v>
      </c>
      <c r="B32" s="11" t="s">
        <v>41</v>
      </c>
      <c r="C32" s="11" t="s">
        <v>12</v>
      </c>
      <c r="D32" s="12">
        <v>15</v>
      </c>
      <c r="E32" s="12">
        <f>RANK(D32,$D$3:$D$51)</f>
        <v>9</v>
      </c>
      <c r="F32" s="12">
        <v>50</v>
      </c>
      <c r="G32" s="12">
        <f>RANK(F32,$F$3:$F$51)</f>
        <v>25</v>
      </c>
      <c r="H32" s="12">
        <v>0</v>
      </c>
      <c r="I32" s="12">
        <f>RANK(H32,$H$3:$H$51)</f>
        <v>2</v>
      </c>
      <c r="J32" s="12">
        <v>0</v>
      </c>
      <c r="K32" s="12">
        <f>RANK(J32,$J$3:$J$51)</f>
        <v>11</v>
      </c>
      <c r="L32" s="12">
        <f t="shared" si="0"/>
        <v>65</v>
      </c>
      <c r="M32" s="12">
        <f>RANK(L32,$L$3:$L$51)</f>
        <v>29</v>
      </c>
    </row>
    <row r="33" ht="22.05" customHeight="1" spans="1:13">
      <c r="A33" s="14">
        <v>111122270001</v>
      </c>
      <c r="B33" s="12" t="s">
        <v>42</v>
      </c>
      <c r="C33" s="11" t="s">
        <v>12</v>
      </c>
      <c r="D33" s="12">
        <v>15</v>
      </c>
      <c r="E33" s="12">
        <f>RANK(D33,$D$3:$D$51)</f>
        <v>9</v>
      </c>
      <c r="F33" s="12">
        <v>50</v>
      </c>
      <c r="G33" s="12">
        <f>RANK(F33,$F$3:$F$51)</f>
        <v>25</v>
      </c>
      <c r="H33" s="12">
        <v>0</v>
      </c>
      <c r="I33" s="12">
        <f>RANK(H33,$H$3:$H$51)</f>
        <v>2</v>
      </c>
      <c r="J33" s="12">
        <v>0</v>
      </c>
      <c r="K33" s="12">
        <f>RANK(J33,$J$3:$J$51)</f>
        <v>11</v>
      </c>
      <c r="L33" s="12">
        <f t="shared" si="0"/>
        <v>65</v>
      </c>
      <c r="M33" s="12">
        <f>RANK(L33,$L$3:$L$51)</f>
        <v>29</v>
      </c>
    </row>
    <row r="34" ht="22.05" customHeight="1" spans="1:13">
      <c r="A34" s="9">
        <v>111124270006</v>
      </c>
      <c r="B34" s="11" t="s">
        <v>43</v>
      </c>
      <c r="C34" s="11" t="s">
        <v>12</v>
      </c>
      <c r="D34" s="12">
        <v>15</v>
      </c>
      <c r="E34" s="12">
        <f>RANK(D34,$D$3:$D$51)</f>
        <v>9</v>
      </c>
      <c r="F34" s="12">
        <v>50</v>
      </c>
      <c r="G34" s="12">
        <f>RANK(F34,$F$3:$F$51)</f>
        <v>25</v>
      </c>
      <c r="H34" s="12">
        <v>0</v>
      </c>
      <c r="I34" s="12">
        <f>RANK(H34,$H$3:$H$51)</f>
        <v>2</v>
      </c>
      <c r="J34" s="12">
        <v>0</v>
      </c>
      <c r="K34" s="12">
        <f>RANK(J34,$J$3:$J$51)</f>
        <v>11</v>
      </c>
      <c r="L34" s="12">
        <f t="shared" si="0"/>
        <v>65</v>
      </c>
      <c r="M34" s="12">
        <f>RANK(L34,$L$3:$L$51)</f>
        <v>29</v>
      </c>
    </row>
    <row r="35" ht="22.05" customHeight="1" spans="1:13">
      <c r="A35" s="9">
        <v>111124270021</v>
      </c>
      <c r="B35" s="11" t="s">
        <v>44</v>
      </c>
      <c r="C35" s="11" t="s">
        <v>12</v>
      </c>
      <c r="D35" s="12">
        <v>15</v>
      </c>
      <c r="E35" s="12">
        <f>RANK(D35,$D$3:$D$51)</f>
        <v>9</v>
      </c>
      <c r="F35" s="12">
        <v>50</v>
      </c>
      <c r="G35" s="12">
        <f>RANK(F35,$F$3:$F$51)</f>
        <v>25</v>
      </c>
      <c r="H35" s="12">
        <v>0</v>
      </c>
      <c r="I35" s="12">
        <f>RANK(H35,$H$3:$H$51)</f>
        <v>2</v>
      </c>
      <c r="J35" s="12">
        <v>0</v>
      </c>
      <c r="K35" s="12">
        <f>RANK(J35,$J$3:$J$51)</f>
        <v>11</v>
      </c>
      <c r="L35" s="12">
        <f t="shared" si="0"/>
        <v>65</v>
      </c>
      <c r="M35" s="12">
        <f>RANK(L35,$L$3:$L$51)</f>
        <v>29</v>
      </c>
    </row>
    <row r="36" ht="22.05" customHeight="1" spans="1:13">
      <c r="A36" s="9">
        <v>111124270019</v>
      </c>
      <c r="B36" s="11" t="s">
        <v>45</v>
      </c>
      <c r="C36" s="11" t="s">
        <v>12</v>
      </c>
      <c r="D36" s="12">
        <v>15</v>
      </c>
      <c r="E36" s="12">
        <f>RANK(D36,$D$3:$D$51)</f>
        <v>9</v>
      </c>
      <c r="F36" s="12">
        <v>50</v>
      </c>
      <c r="G36" s="12">
        <f>RANK(F36,$F$3:$F$51)</f>
        <v>25</v>
      </c>
      <c r="H36" s="12">
        <v>0</v>
      </c>
      <c r="I36" s="12">
        <f>RANK(H36,$H$3:$H$51)</f>
        <v>2</v>
      </c>
      <c r="J36" s="12">
        <v>0</v>
      </c>
      <c r="K36" s="12">
        <f>RANK(J36,$J$3:$J$51)</f>
        <v>11</v>
      </c>
      <c r="L36" s="12">
        <f t="shared" si="0"/>
        <v>65</v>
      </c>
      <c r="M36" s="12">
        <f>RANK(L36,$L$3:$L$51)</f>
        <v>29</v>
      </c>
    </row>
    <row r="37" ht="22.05" customHeight="1" spans="1:13">
      <c r="A37" s="9">
        <v>111124270010</v>
      </c>
      <c r="B37" s="10" t="s">
        <v>46</v>
      </c>
      <c r="C37" s="10" t="s">
        <v>12</v>
      </c>
      <c r="D37" s="12">
        <v>15</v>
      </c>
      <c r="E37" s="12">
        <f>RANK(D37,$D$3:$D$51)</f>
        <v>9</v>
      </c>
      <c r="F37" s="12">
        <v>50</v>
      </c>
      <c r="G37" s="12">
        <f>RANK(F37,$F$3:$F$51)</f>
        <v>25</v>
      </c>
      <c r="H37" s="12">
        <v>0</v>
      </c>
      <c r="I37" s="12">
        <f>RANK(H37,$H$3:$H$51)</f>
        <v>2</v>
      </c>
      <c r="J37" s="12">
        <v>0</v>
      </c>
      <c r="K37" s="12">
        <f>RANK(J37,$J$3:$J$51)</f>
        <v>11</v>
      </c>
      <c r="L37" s="12">
        <f t="shared" si="0"/>
        <v>65</v>
      </c>
      <c r="M37" s="12">
        <f>RANK(L37,$L$3:$L$51)</f>
        <v>29</v>
      </c>
    </row>
    <row r="38" ht="22.05" customHeight="1" spans="1:13">
      <c r="A38" s="9">
        <v>111124270012</v>
      </c>
      <c r="B38" s="11" t="s">
        <v>47</v>
      </c>
      <c r="C38" s="11" t="s">
        <v>12</v>
      </c>
      <c r="D38" s="12">
        <v>15</v>
      </c>
      <c r="E38" s="12">
        <f>RANK(D38,$D$3:$D$51)</f>
        <v>9</v>
      </c>
      <c r="F38" s="12">
        <v>50</v>
      </c>
      <c r="G38" s="12">
        <f>RANK(F38,$F$3:$F$51)</f>
        <v>25</v>
      </c>
      <c r="H38" s="12">
        <v>0</v>
      </c>
      <c r="I38" s="12">
        <f>RANK(H38,$H$3:$H$51)</f>
        <v>2</v>
      </c>
      <c r="J38" s="12">
        <v>0</v>
      </c>
      <c r="K38" s="12">
        <f>RANK(J38,$J$3:$J$51)</f>
        <v>11</v>
      </c>
      <c r="L38" s="12">
        <f t="shared" si="0"/>
        <v>65</v>
      </c>
      <c r="M38" s="12">
        <f>RANK(L38,$L$3:$L$51)</f>
        <v>29</v>
      </c>
    </row>
    <row r="39" ht="22.05" customHeight="1" spans="1:13">
      <c r="A39" s="9">
        <v>111124270009</v>
      </c>
      <c r="B39" s="11" t="s">
        <v>48</v>
      </c>
      <c r="C39" s="11" t="s">
        <v>12</v>
      </c>
      <c r="D39" s="12">
        <v>15</v>
      </c>
      <c r="E39" s="12">
        <f>RANK(D39,$D$3:$D$51)</f>
        <v>9</v>
      </c>
      <c r="F39" s="12">
        <v>50</v>
      </c>
      <c r="G39" s="12">
        <f>RANK(F39,$F$3:$F$51)</f>
        <v>25</v>
      </c>
      <c r="H39" s="12">
        <v>0</v>
      </c>
      <c r="I39" s="12">
        <f>RANK(H39,$H$3:$H$51)</f>
        <v>2</v>
      </c>
      <c r="J39" s="12">
        <v>0</v>
      </c>
      <c r="K39" s="12">
        <f>RANK(J39,$J$3:$J$51)</f>
        <v>11</v>
      </c>
      <c r="L39" s="12">
        <f t="shared" si="0"/>
        <v>65</v>
      </c>
      <c r="M39" s="12">
        <f>RANK(L39,$L$3:$L$51)</f>
        <v>29</v>
      </c>
    </row>
    <row r="40" ht="22.05" customHeight="1" spans="1:13">
      <c r="A40" s="9">
        <v>111124270011</v>
      </c>
      <c r="B40" s="11" t="s">
        <v>49</v>
      </c>
      <c r="C40" s="11" t="s">
        <v>12</v>
      </c>
      <c r="D40" s="12">
        <v>15</v>
      </c>
      <c r="E40" s="12">
        <f>RANK(D40,$D$3:$D$51)</f>
        <v>9</v>
      </c>
      <c r="F40" s="12">
        <v>50</v>
      </c>
      <c r="G40" s="12">
        <f>RANK(F40,$F$3:$F$51)</f>
        <v>25</v>
      </c>
      <c r="H40" s="12">
        <v>0</v>
      </c>
      <c r="I40" s="12">
        <f>RANK(H40,$H$3:$H$51)</f>
        <v>2</v>
      </c>
      <c r="J40" s="12">
        <v>0</v>
      </c>
      <c r="K40" s="12">
        <f>RANK(J40,$J$3:$J$51)</f>
        <v>11</v>
      </c>
      <c r="L40" s="12">
        <f t="shared" si="0"/>
        <v>65</v>
      </c>
      <c r="M40" s="12">
        <f>RANK(L40,$L$3:$L$51)</f>
        <v>29</v>
      </c>
    </row>
    <row r="41" ht="22.05" customHeight="1" spans="1:13">
      <c r="A41" s="9" t="s">
        <v>50</v>
      </c>
      <c r="B41" s="11" t="s">
        <v>51</v>
      </c>
      <c r="C41" s="11" t="s">
        <v>12</v>
      </c>
      <c r="D41" s="12">
        <v>15</v>
      </c>
      <c r="E41" s="12">
        <f>RANK(D41,$D$3:$D$51)</f>
        <v>9</v>
      </c>
      <c r="F41" s="12">
        <v>50</v>
      </c>
      <c r="G41" s="12">
        <f>RANK(F41,$F$3:$F$51)</f>
        <v>25</v>
      </c>
      <c r="H41" s="12">
        <v>0</v>
      </c>
      <c r="I41" s="12">
        <f>RANK(H41,$H$3:$H$51)</f>
        <v>2</v>
      </c>
      <c r="J41" s="12">
        <v>0</v>
      </c>
      <c r="K41" s="12">
        <f>RANK(J41,$J$3:$J$51)</f>
        <v>11</v>
      </c>
      <c r="L41" s="12">
        <f t="shared" si="0"/>
        <v>65</v>
      </c>
      <c r="M41" s="12">
        <f>RANK(L41,$L$3:$L$51)</f>
        <v>29</v>
      </c>
    </row>
    <row r="42" ht="22.05" customHeight="1" spans="1:13">
      <c r="A42" s="9">
        <v>111123270010</v>
      </c>
      <c r="B42" s="11" t="s">
        <v>52</v>
      </c>
      <c r="C42" s="11" t="s">
        <v>12</v>
      </c>
      <c r="D42" s="12">
        <v>21</v>
      </c>
      <c r="E42" s="12">
        <f>RANK(D42,$D$3:$D$51)</f>
        <v>1</v>
      </c>
      <c r="F42" s="12">
        <v>40.33</v>
      </c>
      <c r="G42" s="12">
        <f>RANK(F42,$F$3:$F$51)</f>
        <v>45</v>
      </c>
      <c r="H42" s="12">
        <v>0</v>
      </c>
      <c r="I42" s="12">
        <f>RANK(H42,$H$3:$H$51)</f>
        <v>2</v>
      </c>
      <c r="J42" s="12">
        <v>0.4</v>
      </c>
      <c r="K42" s="12">
        <f>RANK(J42,$J$3:$J$51)</f>
        <v>9</v>
      </c>
      <c r="L42" s="12">
        <f t="shared" si="0"/>
        <v>61.73</v>
      </c>
      <c r="M42" s="12">
        <f>RANK(L42,$L$3:$L$51)</f>
        <v>40</v>
      </c>
    </row>
    <row r="43" ht="22.05" customHeight="1" spans="1:13">
      <c r="A43" s="9">
        <v>111123270004</v>
      </c>
      <c r="B43" s="11" t="s">
        <v>53</v>
      </c>
      <c r="C43" s="11" t="s">
        <v>12</v>
      </c>
      <c r="D43" s="12">
        <v>15</v>
      </c>
      <c r="E43" s="12">
        <f>RANK(D43,$D$3:$D$51)</f>
        <v>9</v>
      </c>
      <c r="F43" s="12">
        <v>44.5</v>
      </c>
      <c r="G43" s="12">
        <f>RANK(F43,$F$3:$F$51)</f>
        <v>40</v>
      </c>
      <c r="H43" s="12">
        <v>0</v>
      </c>
      <c r="I43" s="12">
        <f>RANK(H43,$H$3:$H$51)</f>
        <v>2</v>
      </c>
      <c r="J43" s="12">
        <v>1.575</v>
      </c>
      <c r="K43" s="12">
        <f>RANK(J43,$J$3:$J$51)</f>
        <v>6</v>
      </c>
      <c r="L43" s="12">
        <f t="shared" si="0"/>
        <v>61.075</v>
      </c>
      <c r="M43" s="12">
        <f>RANK(L43,$L$3:$L$51)</f>
        <v>41</v>
      </c>
    </row>
    <row r="44" ht="22.05" customHeight="1" spans="1:13">
      <c r="A44" s="9">
        <v>111123270003</v>
      </c>
      <c r="B44" s="11" t="s">
        <v>54</v>
      </c>
      <c r="C44" s="11" t="s">
        <v>12</v>
      </c>
      <c r="D44" s="12">
        <v>16</v>
      </c>
      <c r="E44" s="12">
        <f>RANK(D44,$D$3:$D$51)</f>
        <v>5</v>
      </c>
      <c r="F44" s="12">
        <v>42.96</v>
      </c>
      <c r="G44" s="12">
        <f>RANK(F44,$F$3:$F$51)</f>
        <v>41</v>
      </c>
      <c r="H44" s="12">
        <v>0</v>
      </c>
      <c r="I44" s="12">
        <f>RANK(H44,$H$3:$H$51)</f>
        <v>2</v>
      </c>
      <c r="J44" s="12">
        <v>2</v>
      </c>
      <c r="K44" s="12">
        <f>RANK(J44,$J$3:$J$51)</f>
        <v>1</v>
      </c>
      <c r="L44" s="12">
        <f t="shared" si="0"/>
        <v>60.96</v>
      </c>
      <c r="M44" s="12">
        <f>RANK(L44,$L$3:$L$51)</f>
        <v>42</v>
      </c>
    </row>
    <row r="45" ht="22.05" customHeight="1" spans="1:13">
      <c r="A45" s="9">
        <v>111123270005</v>
      </c>
      <c r="B45" s="11" t="s">
        <v>55</v>
      </c>
      <c r="C45" s="11" t="s">
        <v>12</v>
      </c>
      <c r="D45" s="12">
        <v>16</v>
      </c>
      <c r="E45" s="12">
        <f>RANK(D45,$D$3:$D$51)</f>
        <v>5</v>
      </c>
      <c r="F45" s="12">
        <v>41.398</v>
      </c>
      <c r="G45" s="12">
        <f>RANK(F45,$F$3:$F$51)</f>
        <v>44</v>
      </c>
      <c r="H45" s="12">
        <v>0</v>
      </c>
      <c r="I45" s="12">
        <f>RANK(H45,$H$3:$H$51)</f>
        <v>2</v>
      </c>
      <c r="J45" s="12">
        <v>0</v>
      </c>
      <c r="K45" s="12">
        <f>RANK(J45,$J$3:$J$51)</f>
        <v>11</v>
      </c>
      <c r="L45" s="12">
        <f t="shared" si="0"/>
        <v>57.398</v>
      </c>
      <c r="M45" s="12">
        <f>RANK(L45,$L$3:$L$51)</f>
        <v>43</v>
      </c>
    </row>
    <row r="46" ht="22.05" customHeight="1" spans="1:13">
      <c r="A46" s="9">
        <v>111123270020</v>
      </c>
      <c r="B46" s="11" t="s">
        <v>56</v>
      </c>
      <c r="C46" s="11" t="s">
        <v>12</v>
      </c>
      <c r="D46" s="12">
        <v>15</v>
      </c>
      <c r="E46" s="12">
        <f>RANK(D46,$D$3:$D$51)</f>
        <v>9</v>
      </c>
      <c r="F46" s="12">
        <v>42.286</v>
      </c>
      <c r="G46" s="12">
        <f>RANK(F46,$F$3:$F$51)</f>
        <v>42</v>
      </c>
      <c r="H46" s="12">
        <v>0</v>
      </c>
      <c r="I46" s="12">
        <f>RANK(H46,$H$3:$H$51)</f>
        <v>2</v>
      </c>
      <c r="J46" s="12">
        <v>0</v>
      </c>
      <c r="K46" s="12">
        <f>RANK(J46,$J$3:$J$51)</f>
        <v>11</v>
      </c>
      <c r="L46" s="12">
        <f t="shared" si="0"/>
        <v>57.286</v>
      </c>
      <c r="M46" s="12">
        <f>RANK(L46,$L$3:$L$51)</f>
        <v>44</v>
      </c>
    </row>
    <row r="47" ht="22.05" customHeight="1" spans="1:13">
      <c r="A47" s="9">
        <v>111123270002</v>
      </c>
      <c r="B47" s="11" t="s">
        <v>57</v>
      </c>
      <c r="C47" s="11" t="s">
        <v>12</v>
      </c>
      <c r="D47" s="12">
        <v>15</v>
      </c>
      <c r="E47" s="12">
        <f>RANK(D47,$D$3:$D$51)</f>
        <v>9</v>
      </c>
      <c r="F47" s="12">
        <v>42.24</v>
      </c>
      <c r="G47" s="12">
        <f>RANK(F47,$F$3:$F$51)</f>
        <v>43</v>
      </c>
      <c r="H47" s="12">
        <v>0</v>
      </c>
      <c r="I47" s="12">
        <f>RANK(H47,$H$3:$H$51)</f>
        <v>2</v>
      </c>
      <c r="J47" s="12">
        <v>0</v>
      </c>
      <c r="K47" s="12">
        <f>RANK(J47,$J$3:$J$51)</f>
        <v>11</v>
      </c>
      <c r="L47" s="12">
        <f t="shared" si="0"/>
        <v>57.24</v>
      </c>
      <c r="M47" s="12">
        <f>RANK(L47,$L$3:$L$51)</f>
        <v>45</v>
      </c>
    </row>
    <row r="48" ht="22.05" customHeight="1" spans="1:13">
      <c r="A48" s="9">
        <v>111123270011</v>
      </c>
      <c r="B48" s="11" t="s">
        <v>58</v>
      </c>
      <c r="C48" s="11" t="s">
        <v>12</v>
      </c>
      <c r="D48" s="12">
        <v>15</v>
      </c>
      <c r="E48" s="12">
        <f>RANK(D48,$D$3:$D$51)</f>
        <v>9</v>
      </c>
      <c r="F48" s="12">
        <v>37.79</v>
      </c>
      <c r="G48" s="12">
        <f>RANK(F48,$F$3:$F$51)</f>
        <v>48</v>
      </c>
      <c r="H48" s="12">
        <v>3.6</v>
      </c>
      <c r="I48" s="12">
        <f>RANK(H48,$H$3:$H$51)</f>
        <v>1</v>
      </c>
      <c r="J48" s="12">
        <v>0</v>
      </c>
      <c r="K48" s="12">
        <f>RANK(J48,$J$3:$J$51)</f>
        <v>11</v>
      </c>
      <c r="L48" s="12">
        <f t="shared" si="0"/>
        <v>56.39</v>
      </c>
      <c r="M48" s="12">
        <f>RANK(L48,$L$3:$L$51)</f>
        <v>46</v>
      </c>
    </row>
    <row r="49" ht="22.05" customHeight="1" spans="1:13">
      <c r="A49" s="9">
        <v>111123270007</v>
      </c>
      <c r="B49" s="11" t="s">
        <v>59</v>
      </c>
      <c r="C49" s="11" t="s">
        <v>12</v>
      </c>
      <c r="D49" s="12">
        <v>15</v>
      </c>
      <c r="E49" s="12">
        <f>RANK(D49,$D$3:$D$51)</f>
        <v>9</v>
      </c>
      <c r="F49" s="12">
        <v>40.28</v>
      </c>
      <c r="G49" s="12">
        <f>RANK(F49,$F$3:$F$51)</f>
        <v>46</v>
      </c>
      <c r="H49" s="12">
        <v>0</v>
      </c>
      <c r="I49" s="12">
        <f>RANK(H49,$H$3:$H$51)</f>
        <v>2</v>
      </c>
      <c r="J49" s="12">
        <v>0</v>
      </c>
      <c r="K49" s="12">
        <f>RANK(J49,$J$3:$J$51)</f>
        <v>11</v>
      </c>
      <c r="L49" s="12">
        <f t="shared" si="0"/>
        <v>55.28</v>
      </c>
      <c r="M49" s="12">
        <f>RANK(L49,$L$3:$L$51)</f>
        <v>47</v>
      </c>
    </row>
    <row r="50" ht="22.05" customHeight="1" spans="1:13">
      <c r="A50" s="15">
        <v>111123270009</v>
      </c>
      <c r="B50" s="16" t="s">
        <v>60</v>
      </c>
      <c r="C50" s="16" t="s">
        <v>12</v>
      </c>
      <c r="D50" s="17">
        <v>15</v>
      </c>
      <c r="E50" s="12">
        <f>RANK(D50,$D$3:$D$51)</f>
        <v>9</v>
      </c>
      <c r="F50" s="17">
        <v>38</v>
      </c>
      <c r="G50" s="12">
        <f>RANK(F50,$F$3:$F$51)</f>
        <v>47</v>
      </c>
      <c r="H50" s="17">
        <v>0</v>
      </c>
      <c r="I50" s="12">
        <f>RANK(H50,$H$3:$H$51)</f>
        <v>2</v>
      </c>
      <c r="J50" s="17">
        <v>0</v>
      </c>
      <c r="K50" s="12">
        <f>RANK(J50,$J$3:$J$51)</f>
        <v>11</v>
      </c>
      <c r="L50" s="12">
        <f t="shared" si="0"/>
        <v>53</v>
      </c>
      <c r="M50" s="12">
        <f>RANK(L50,$L$3:$L$51)</f>
        <v>48</v>
      </c>
    </row>
    <row r="51" ht="22.05" customHeight="1" spans="1:13">
      <c r="A51" s="18">
        <v>111123270023</v>
      </c>
      <c r="B51" s="19" t="s">
        <v>61</v>
      </c>
      <c r="C51" s="19" t="s">
        <v>12</v>
      </c>
      <c r="D51" s="20">
        <v>15</v>
      </c>
      <c r="E51" s="12">
        <f>RANK(D51,$D$3:$D$51)</f>
        <v>9</v>
      </c>
      <c r="F51" s="20">
        <v>34.139</v>
      </c>
      <c r="G51" s="12">
        <f>RANK(F51,$F$3:$F$51)</f>
        <v>49</v>
      </c>
      <c r="H51" s="20">
        <v>0</v>
      </c>
      <c r="I51" s="12">
        <f>RANK(H51,$H$3:$H$51)</f>
        <v>2</v>
      </c>
      <c r="J51" s="20">
        <v>0</v>
      </c>
      <c r="K51" s="12">
        <f>RANK(J51,$J$3:$J$51)</f>
        <v>11</v>
      </c>
      <c r="L51" s="12">
        <f t="shared" si="0"/>
        <v>49.139</v>
      </c>
      <c r="M51" s="12">
        <f>RANK(L51,$L$3:$L$51)</f>
        <v>49</v>
      </c>
    </row>
  </sheetData>
  <sortState ref="A3:N51">
    <sortCondition ref="M3:M51"/>
  </sortState>
  <mergeCells count="8">
    <mergeCell ref="D1:E1"/>
    <mergeCell ref="F1:G1"/>
    <mergeCell ref="H1:I1"/>
    <mergeCell ref="J1:K1"/>
    <mergeCell ref="L1:M1"/>
    <mergeCell ref="A1:A2"/>
    <mergeCell ref="B1:B2"/>
    <mergeCell ref="C1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 yao</dc:creator>
  <cp:lastModifiedBy>沈康</cp:lastModifiedBy>
  <dcterms:created xsi:type="dcterms:W3CDTF">2024-09-24T05:49:00Z</dcterms:created>
  <dcterms:modified xsi:type="dcterms:W3CDTF">2024-09-26T15:31:04Z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ECD60A4DA42049DAB8B42D9E6150F983_12</vt:lpwstr>
  </property>
  <property fmtid="{D5CDD505-2E9C-101B-9397-08002B2CF9AE}" pid="3" name="KSOProductBuildVer">
    <vt:lpwstr>2052-12.1.0.18276</vt:lpwstr>
  </property>
</Properties>
</file>